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MAS 2022\PARIWISATA\"/>
    </mc:Choice>
  </mc:AlternateContent>
  <xr:revisionPtr revIDLastSave="0" documentId="8_{B00F8E5F-A244-4AF1-9E1C-F3EE81819C1E}" xr6:coauthVersionLast="47" xr6:coauthVersionMax="47" xr10:uidLastSave="{00000000-0000-0000-0000-000000000000}"/>
  <bookViews>
    <workbookView xWindow="-110" yWindow="-110" windowWidth="19420" windowHeight="10420" xr2:uid="{25479F4A-46EE-4D82-8B4C-2F1B78673851}"/>
  </bookViews>
  <sheets>
    <sheet name="2020" sheetId="1" r:id="rId1"/>
  </sheets>
  <definedNames>
    <definedName name="_xlnm.Print_Area" localSheetId="0">'2020'!$A$1:$I$29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  <c r="H18" i="1"/>
  <c r="E18" i="1"/>
  <c r="I18" i="1" s="1"/>
  <c r="H17" i="1"/>
  <c r="I17" i="1" s="1"/>
  <c r="E17" i="1"/>
  <c r="H16" i="1"/>
  <c r="E16" i="1"/>
  <c r="I16" i="1" s="1"/>
  <c r="H15" i="1"/>
  <c r="I15" i="1" s="1"/>
  <c r="E15" i="1"/>
  <c r="H14" i="1"/>
  <c r="I14" i="1" s="1"/>
  <c r="E14" i="1"/>
  <c r="H13" i="1"/>
  <c r="I13" i="1" s="1"/>
  <c r="E13" i="1"/>
  <c r="P12" i="1"/>
  <c r="H12" i="1"/>
  <c r="I12" i="1" s="1"/>
  <c r="E12" i="1"/>
  <c r="H11" i="1"/>
  <c r="E11" i="1"/>
  <c r="I11" i="1" s="1"/>
  <c r="H10" i="1"/>
  <c r="I10" i="1" s="1"/>
  <c r="E10" i="1"/>
  <c r="H9" i="1"/>
  <c r="E9" i="1"/>
  <c r="I9" i="1" s="1"/>
  <c r="H8" i="1"/>
  <c r="I8" i="1" s="1"/>
  <c r="E8" i="1"/>
  <c r="N7" i="1"/>
  <c r="N11" i="1" s="1"/>
  <c r="N12" i="1" s="1"/>
  <c r="H7" i="1"/>
  <c r="H19" i="1" s="1"/>
  <c r="E7" i="1"/>
  <c r="E19" i="1" s="1"/>
  <c r="I19" i="1" l="1"/>
  <c r="I7" i="1"/>
</calcChain>
</file>

<file path=xl/sharedStrings.xml><?xml version="1.0" encoding="utf-8"?>
<sst xmlns="http://schemas.openxmlformats.org/spreadsheetml/2006/main" count="33" uniqueCount="30">
  <si>
    <t>FORMAT DATA KUNJUNGAN WISATAWAN MANCANEGARA DAN DOMESTIK</t>
  </si>
  <si>
    <t>TAHUN 2020</t>
  </si>
  <si>
    <t>SUMBA TENGAH</t>
  </si>
  <si>
    <t>NO</t>
  </si>
  <si>
    <t>BULAN</t>
  </si>
  <si>
    <t>WISATAWAN MANCANEGARA</t>
  </si>
  <si>
    <t>WISATAWAN DOMESTIK</t>
  </si>
  <si>
    <t>TOTAL</t>
  </si>
  <si>
    <t>L</t>
  </si>
  <si>
    <t>P</t>
  </si>
  <si>
    <t>JUMLAH</t>
  </si>
  <si>
    <t>JANUARI</t>
  </si>
  <si>
    <t>FEBRUARI</t>
  </si>
  <si>
    <t>MARET</t>
  </si>
  <si>
    <t>Corona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</si>
  <si>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</si>
  <si>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</si>
  <si>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</si>
  <si>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</si>
  <si>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</si>
  <si>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</si>
  <si>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</si>
  <si>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</si>
  <si>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</si>
  <si>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Mengetahui</t>
  </si>
  <si>
    <t>Kepala Dinas Pariwisata dan Kebudayaan</t>
  </si>
  <si>
    <t>Kabupaten Sumba Tengah</t>
  </si>
  <si>
    <t>Anse Umbu Turajanni, S.Sos</t>
  </si>
  <si>
    <t>Pembina Tingkat I</t>
  </si>
  <si>
    <t>NIP. 19681101 200112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</si>
</sst>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2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BA55-EB18-4354-BE4F-9C31F0F76362}">
  <dimension ref="A1:P29"/>
  <sheetViews>
    <sheetView tabSelected="1" view="pageBreakPreview" topLeftCell="A12" zoomScaleSheetLayoutView="100" workbookViewId="0">
      <selection activeCell="BK23" sqref="BK23"/>
    </sheetView>
  </sheetViews>
  <sheetFormatPr defaultRowHeight="14.5" x14ac:dyDescent="0.35"/>
  <cols>
    <col min="1" max="1" width="6.54296875" customWidth="1"/>
    <col min="2" max="2" width="16.81640625" customWidth="1"/>
    <col min="5" max="5" width="13.54296875" customWidth="1"/>
    <col min="8" max="8" width="12" customWidth="1"/>
    <col min="9" max="9" width="14.453125" customWidth="1"/>
  </cols>
  <sheetData>
    <row r="1" spans="1:16" s="1" customFormat="1" ht="18.5" x14ac:dyDescent="0.45">
      <c r="B1" s="2" t="s">
        <v>0</v>
      </c>
      <c r="C1" s="2"/>
      <c r="D1" s="2"/>
      <c r="E1" s="2"/>
      <c r="F1" s="2"/>
      <c r="G1" s="2"/>
      <c r="H1" s="2"/>
      <c r="I1" s="2"/>
    </row>
    <row r="2" spans="1:16" s="1" customFormat="1" ht="18.5" x14ac:dyDescent="0.45">
      <c r="B2" s="2" t="s">
        <v>1</v>
      </c>
      <c r="C2" s="2"/>
      <c r="D2" s="2"/>
      <c r="E2" s="2"/>
      <c r="F2" s="2"/>
      <c r="G2" s="2"/>
      <c r="H2" s="2"/>
      <c r="I2" s="2"/>
    </row>
    <row r="4" spans="1:16" ht="15.5" x14ac:dyDescent="0.35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16" ht="25" customHeight="1" x14ac:dyDescent="0.35">
      <c r="A5" s="4" t="s">
        <v>3</v>
      </c>
      <c r="B5" s="5" t="s">
        <v>4</v>
      </c>
      <c r="C5" s="6" t="s">
        <v>5</v>
      </c>
      <c r="D5" s="6"/>
      <c r="E5" s="6"/>
      <c r="F5" s="6" t="s">
        <v>6</v>
      </c>
      <c r="G5" s="6"/>
      <c r="H5" s="6"/>
      <c r="I5" s="4" t="s">
        <v>7</v>
      </c>
    </row>
    <row r="6" spans="1:16" ht="25" customHeight="1" x14ac:dyDescent="0.35">
      <c r="A6" s="4"/>
      <c r="B6" s="5"/>
      <c r="C6" s="7" t="s">
        <v>8</v>
      </c>
      <c r="D6" s="7" t="s">
        <v>9</v>
      </c>
      <c r="E6" s="7" t="s">
        <v>10</v>
      </c>
      <c r="F6" s="7" t="s">
        <v>8</v>
      </c>
      <c r="G6" s="7" t="s">
        <v>9</v>
      </c>
      <c r="H6" s="7" t="s">
        <v>10</v>
      </c>
      <c r="I6" s="4"/>
    </row>
    <row r="7" spans="1:16" ht="25" customHeight="1" x14ac:dyDescent="0.35">
      <c r="A7" s="8">
        <v>1</v>
      </c>
      <c r="B7" s="9" t="s">
        <v>11</v>
      </c>
      <c r="C7" s="8">
        <v>15</v>
      </c>
      <c r="D7" s="8">
        <v>12</v>
      </c>
      <c r="E7" s="8">
        <f>D7+C7</f>
        <v>27</v>
      </c>
      <c r="F7" s="8">
        <v>60</v>
      </c>
      <c r="G7" s="8">
        <v>63</v>
      </c>
      <c r="H7" s="8">
        <f>G7+F7</f>
        <v>123</v>
      </c>
      <c r="I7" s="8">
        <f>H7+E7</f>
        <v>150</v>
      </c>
      <c r="N7">
        <f>24*3</f>
        <v>72</v>
      </c>
      <c r="P7">
        <v>29</v>
      </c>
    </row>
    <row r="8" spans="1:16" ht="25" customHeight="1" x14ac:dyDescent="0.35">
      <c r="A8" s="8">
        <v>2</v>
      </c>
      <c r="B8" s="9" t="s">
        <v>12</v>
      </c>
      <c r="C8" s="8">
        <v>25</v>
      </c>
      <c r="D8" s="8">
        <v>20</v>
      </c>
      <c r="E8" s="8">
        <f t="shared" ref="E8:E18" si="0">D8+C8</f>
        <v>45</v>
      </c>
      <c r="F8" s="8">
        <v>30</v>
      </c>
      <c r="G8" s="8">
        <v>35</v>
      </c>
      <c r="H8" s="8">
        <f t="shared" ref="H8:H18" si="1">G8+F8</f>
        <v>65</v>
      </c>
      <c r="I8" s="8">
        <f t="shared" ref="I8:I19" si="2">H8+E8</f>
        <v>110</v>
      </c>
      <c r="N8">
        <v>25</v>
      </c>
      <c r="P8">
        <v>6</v>
      </c>
    </row>
    <row r="9" spans="1:16" ht="25" customHeight="1" x14ac:dyDescent="0.35">
      <c r="A9" s="8">
        <v>3</v>
      </c>
      <c r="B9" s="9" t="s">
        <v>13</v>
      </c>
      <c r="C9" s="8">
        <v>20</v>
      </c>
      <c r="D9" s="8">
        <v>11</v>
      </c>
      <c r="E9" s="8">
        <f t="shared" si="0"/>
        <v>31</v>
      </c>
      <c r="F9" s="8">
        <v>20</v>
      </c>
      <c r="G9" s="8">
        <v>15</v>
      </c>
      <c r="H9" s="8">
        <f t="shared" si="1"/>
        <v>35</v>
      </c>
      <c r="I9" s="8">
        <f t="shared" si="2"/>
        <v>66</v>
      </c>
      <c r="J9" s="10" t="s">
        <v>14</v>
      </c>
      <c r="K9" s="11"/>
      <c r="L9" s="12"/>
      <c r="N9">
        <v>100</v>
      </c>
      <c r="P9">
        <v>40</v>
      </c>
    </row>
    <row r="10" spans="1:16" ht="25" customHeight="1" x14ac:dyDescent="0.35">
      <c r="A10" s="8">
        <v>4</v>
      </c>
      <c r="B10" s="9" t="s">
        <v>15</v>
      </c>
      <c r="C10" s="8">
        <v>15</v>
      </c>
      <c r="D10" s="8">
        <v>20</v>
      </c>
      <c r="E10" s="8">
        <f t="shared" si="0"/>
        <v>35</v>
      </c>
      <c r="F10" s="8">
        <v>11</v>
      </c>
      <c r="G10" s="8">
        <v>25</v>
      </c>
      <c r="H10" s="8">
        <f t="shared" si="1"/>
        <v>36</v>
      </c>
      <c r="I10" s="8">
        <f t="shared" si="2"/>
        <v>71</v>
      </c>
      <c r="J10" s="13"/>
      <c r="K10" s="14"/>
      <c r="L10" s="15"/>
      <c r="N10">
        <v>50</v>
      </c>
      <c r="P10">
        <v>21</v>
      </c>
    </row>
    <row r="11" spans="1:16" ht="25" customHeight="1" x14ac:dyDescent="0.35">
      <c r="A11" s="8">
        <v>5</v>
      </c>
      <c r="B11" s="9" t="s">
        <v>16</v>
      </c>
      <c r="C11" s="8">
        <v>20</v>
      </c>
      <c r="D11" s="8">
        <v>11</v>
      </c>
      <c r="E11" s="8">
        <f t="shared" si="0"/>
        <v>31</v>
      </c>
      <c r="F11" s="8">
        <v>28</v>
      </c>
      <c r="G11" s="8">
        <v>12</v>
      </c>
      <c r="H11" s="8">
        <f t="shared" si="1"/>
        <v>40</v>
      </c>
      <c r="I11" s="8">
        <f t="shared" si="2"/>
        <v>71</v>
      </c>
      <c r="J11" s="16"/>
      <c r="K11" s="17"/>
      <c r="L11" s="18"/>
      <c r="N11">
        <f>SUM(N7:N10)</f>
        <v>247</v>
      </c>
      <c r="P11">
        <v>15</v>
      </c>
    </row>
    <row r="12" spans="1:16" ht="25" customHeight="1" x14ac:dyDescent="0.35">
      <c r="A12" s="8">
        <v>6</v>
      </c>
      <c r="B12" s="9" t="s">
        <v>17</v>
      </c>
      <c r="C12" s="8">
        <v>27</v>
      </c>
      <c r="D12" s="8">
        <v>15</v>
      </c>
      <c r="E12" s="8">
        <f t="shared" si="0"/>
        <v>42</v>
      </c>
      <c r="F12" s="8">
        <v>23</v>
      </c>
      <c r="G12" s="8">
        <v>21</v>
      </c>
      <c r="H12" s="8">
        <f t="shared" si="1"/>
        <v>44</v>
      </c>
      <c r="I12" s="8">
        <f t="shared" si="2"/>
        <v>86</v>
      </c>
      <c r="N12">
        <f>N11/2</f>
        <v>123.5</v>
      </c>
      <c r="P12">
        <f>SUM(P7:P11)</f>
        <v>111</v>
      </c>
    </row>
    <row r="13" spans="1:16" ht="25" customHeight="1" x14ac:dyDescent="0.35">
      <c r="A13" s="8">
        <v>7</v>
      </c>
      <c r="B13" s="9" t="s">
        <v>18</v>
      </c>
      <c r="C13" s="8">
        <v>50</v>
      </c>
      <c r="D13" s="8">
        <v>33</v>
      </c>
      <c r="E13" s="8">
        <f t="shared" si="0"/>
        <v>83</v>
      </c>
      <c r="F13" s="8">
        <v>60</v>
      </c>
      <c r="G13" s="8">
        <v>34</v>
      </c>
      <c r="H13" s="8">
        <f t="shared" si="1"/>
        <v>94</v>
      </c>
      <c r="I13" s="8">
        <f t="shared" si="2"/>
        <v>177</v>
      </c>
    </row>
    <row r="14" spans="1:16" ht="25" customHeight="1" x14ac:dyDescent="0.35">
      <c r="A14" s="8">
        <v>8</v>
      </c>
      <c r="B14" s="9" t="s">
        <v>19</v>
      </c>
      <c r="C14" s="8">
        <v>55</v>
      </c>
      <c r="D14" s="8">
        <v>32</v>
      </c>
      <c r="E14" s="8">
        <f t="shared" si="0"/>
        <v>87</v>
      </c>
      <c r="F14" s="8">
        <v>80</v>
      </c>
      <c r="G14" s="8">
        <v>70</v>
      </c>
      <c r="H14" s="8">
        <f t="shared" si="1"/>
        <v>150</v>
      </c>
      <c r="I14" s="8">
        <f t="shared" si="2"/>
        <v>237</v>
      </c>
    </row>
    <row r="15" spans="1:16" ht="25" customHeight="1" x14ac:dyDescent="0.35">
      <c r="A15" s="8">
        <v>9</v>
      </c>
      <c r="B15" s="9" t="s">
        <v>20</v>
      </c>
      <c r="C15" s="8">
        <v>11</v>
      </c>
      <c r="D15" s="8">
        <v>0</v>
      </c>
      <c r="E15" s="8">
        <f t="shared" si="0"/>
        <v>11</v>
      </c>
      <c r="F15" s="8">
        <v>50</v>
      </c>
      <c r="G15" s="8">
        <v>20</v>
      </c>
      <c r="H15" s="8">
        <f t="shared" si="1"/>
        <v>70</v>
      </c>
      <c r="I15" s="8">
        <f t="shared" si="2"/>
        <v>81</v>
      </c>
    </row>
    <row r="16" spans="1:16" ht="25" customHeight="1" x14ac:dyDescent="0.35">
      <c r="A16" s="8">
        <v>10</v>
      </c>
      <c r="B16" s="9" t="s">
        <v>21</v>
      </c>
      <c r="C16" s="8">
        <v>7</v>
      </c>
      <c r="D16" s="8">
        <v>7</v>
      </c>
      <c r="E16" s="8">
        <f t="shared" si="0"/>
        <v>14</v>
      </c>
      <c r="F16" s="8">
        <v>75</v>
      </c>
      <c r="G16" s="8">
        <v>15</v>
      </c>
      <c r="H16" s="8">
        <f t="shared" si="1"/>
        <v>90</v>
      </c>
      <c r="I16" s="8">
        <f t="shared" si="2"/>
        <v>104</v>
      </c>
    </row>
    <row r="17" spans="1:9" ht="25" customHeight="1" x14ac:dyDescent="0.35">
      <c r="A17" s="8">
        <v>11</v>
      </c>
      <c r="B17" s="9" t="s">
        <v>22</v>
      </c>
      <c r="C17" s="8">
        <v>15</v>
      </c>
      <c r="D17" s="8">
        <v>5</v>
      </c>
      <c r="E17" s="8">
        <f t="shared" si="0"/>
        <v>20</v>
      </c>
      <c r="F17" s="8">
        <v>40</v>
      </c>
      <c r="G17" s="8">
        <v>35</v>
      </c>
      <c r="H17" s="8">
        <f t="shared" si="1"/>
        <v>75</v>
      </c>
      <c r="I17" s="8">
        <f t="shared" si="2"/>
        <v>95</v>
      </c>
    </row>
    <row r="18" spans="1:9" ht="25" customHeight="1" x14ac:dyDescent="0.35">
      <c r="A18" s="8">
        <v>12</v>
      </c>
      <c r="B18" s="9" t="s">
        <v>23</v>
      </c>
      <c r="C18" s="8">
        <v>3</v>
      </c>
      <c r="D18" s="8">
        <v>1</v>
      </c>
      <c r="E18" s="8">
        <f t="shared" si="0"/>
        <v>4</v>
      </c>
      <c r="F18" s="8">
        <v>11</v>
      </c>
      <c r="G18" s="8">
        <v>7</v>
      </c>
      <c r="H18" s="8">
        <f t="shared" si="1"/>
        <v>18</v>
      </c>
      <c r="I18" s="8">
        <f t="shared" si="2"/>
        <v>22</v>
      </c>
    </row>
    <row r="19" spans="1:9" ht="25" customHeight="1" x14ac:dyDescent="0.35">
      <c r="A19" s="8"/>
      <c r="B19" s="8"/>
      <c r="C19" s="7">
        <f t="shared" ref="C19:H19" si="3">SUM(C7:C18)</f>
        <v>263</v>
      </c>
      <c r="D19" s="7">
        <f t="shared" si="3"/>
        <v>167</v>
      </c>
      <c r="E19" s="7">
        <f t="shared" si="3"/>
        <v>430</v>
      </c>
      <c r="F19" s="7">
        <f t="shared" si="3"/>
        <v>488</v>
      </c>
      <c r="G19" s="7">
        <f t="shared" si="3"/>
        <v>352</v>
      </c>
      <c r="H19" s="7">
        <f t="shared" si="3"/>
        <v>840</v>
      </c>
      <c r="I19" s="7">
        <f t="shared" si="2"/>
        <v>1270</v>
      </c>
    </row>
    <row r="20" spans="1:9" ht="15.5" x14ac:dyDescent="0.35">
      <c r="A20" s="3"/>
      <c r="B20" s="3"/>
      <c r="C20" s="3"/>
      <c r="D20" s="3"/>
      <c r="E20" s="3"/>
      <c r="F20" s="3"/>
      <c r="G20" s="3"/>
      <c r="H20" s="3"/>
      <c r="I20" s="3"/>
    </row>
    <row r="21" spans="1:9" ht="15.5" x14ac:dyDescent="0.35">
      <c r="A21" s="3"/>
      <c r="B21" s="3"/>
      <c r="C21" s="3"/>
      <c r="D21" s="3"/>
      <c r="E21" s="3"/>
      <c r="F21" s="19" t="s">
        <v>24</v>
      </c>
      <c r="G21" s="19"/>
      <c r="H21" s="19"/>
      <c r="I21" s="19"/>
    </row>
    <row r="22" spans="1:9" ht="15.5" x14ac:dyDescent="0.35">
      <c r="A22" s="3"/>
      <c r="B22" s="3"/>
      <c r="C22" s="3"/>
      <c r="D22" s="3"/>
      <c r="E22" s="3"/>
      <c r="F22" s="19" t="s">
        <v>25</v>
      </c>
      <c r="G22" s="19"/>
      <c r="H22" s="19"/>
      <c r="I22" s="19"/>
    </row>
    <row r="23" spans="1:9" ht="15.5" x14ac:dyDescent="0.35">
      <c r="A23" s="3"/>
      <c r="B23" s="3"/>
      <c r="C23" s="3"/>
      <c r="D23" s="3"/>
      <c r="E23" s="3"/>
      <c r="F23" s="19" t="s">
        <v>26</v>
      </c>
      <c r="G23" s="19"/>
      <c r="H23" s="19"/>
      <c r="I23" s="19"/>
    </row>
    <row r="24" spans="1:9" ht="15.5" x14ac:dyDescent="0.35">
      <c r="A24" s="3"/>
      <c r="B24" s="3"/>
      <c r="C24" s="3"/>
      <c r="D24" s="3"/>
      <c r="E24" s="3"/>
      <c r="F24" s="3"/>
      <c r="H24" s="3"/>
      <c r="I24" s="3"/>
    </row>
    <row r="25" spans="1:9" ht="15.5" x14ac:dyDescent="0.35">
      <c r="A25" s="3"/>
      <c r="B25" s="3"/>
      <c r="C25" s="3"/>
      <c r="D25" s="3"/>
      <c r="E25" s="3"/>
      <c r="F25" s="3"/>
      <c r="H25" s="3"/>
      <c r="I25" s="3"/>
    </row>
    <row r="26" spans="1:9" ht="15.5" x14ac:dyDescent="0.35">
      <c r="A26" s="3"/>
      <c r="B26" s="3"/>
      <c r="C26" s="3"/>
      <c r="D26" s="3"/>
      <c r="E26" s="3"/>
      <c r="F26" s="3"/>
      <c r="H26" s="3"/>
      <c r="I26" s="3"/>
    </row>
    <row r="27" spans="1:9" ht="15.5" x14ac:dyDescent="0.35">
      <c r="A27" s="3"/>
      <c r="B27" s="3"/>
      <c r="C27" s="3"/>
      <c r="D27" s="3"/>
      <c r="E27" s="3"/>
      <c r="F27" s="20" t="s">
        <v>27</v>
      </c>
      <c r="G27" s="20"/>
      <c r="H27" s="20"/>
      <c r="I27" s="20"/>
    </row>
    <row r="28" spans="1:9" ht="15.5" x14ac:dyDescent="0.35">
      <c r="A28" s="3"/>
      <c r="B28" s="3"/>
      <c r="C28" s="3"/>
      <c r="D28" s="3"/>
      <c r="E28" s="3"/>
      <c r="F28" s="19" t="s">
        <v>28</v>
      </c>
      <c r="G28" s="19"/>
      <c r="H28" s="19"/>
      <c r="I28" s="19"/>
    </row>
    <row r="29" spans="1:9" ht="15.5" x14ac:dyDescent="0.35">
      <c r="A29" s="3"/>
      <c r="B29" s="3"/>
      <c r="C29" s="3"/>
      <c r="D29" s="3"/>
      <c r="E29" s="3"/>
      <c r="F29" s="19" t="s">
        <v>29</v>
      </c>
      <c r="G29" s="19"/>
      <c r="H29" s="19"/>
      <c r="I29" s="19"/>
    </row>
  </sheetData>
  <mergeCells count="14">
    <mergeCell ref="F29:I29"/>
    <mergeCell ref="J9:L11"/>
    <mergeCell ref="F21:I21"/>
    <mergeCell ref="F22:I22"/>
    <mergeCell ref="F23:I23"/>
    <mergeCell ref="F27:I27"/>
    <mergeCell ref="F28:I28"/>
    <mergeCell ref="B1:I1"/>
    <mergeCell ref="B2:I2"/>
    <mergeCell ref="A5:A6"/>
    <mergeCell ref="B5:B6"/>
    <mergeCell ref="C5:E5"/>
    <mergeCell ref="F5:H5"/>
    <mergeCell ref="I5:I6"/>
  </mergeCells>
  <pageMargins left="0.70866141732283472" right="0.70866141732283472" top="0.74803149606299213" bottom="0.74803149606299213" header="0.31496062992125984" footer="0.31496062992125984"/>
  <pageSetup paperSize="5" scale="90" orientation="portrait" horizontalDpi="4294967293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DISKIP_ST</dc:creator>
  <cp:lastModifiedBy>DISKIP_ST</cp:lastModifiedBy>
  <dcterms:created xsi:type="dcterms:W3CDTF">2022-06-24T01:30:20Z</dcterms:created>
  <dcterms:modified xsi:type="dcterms:W3CDTF">2022-06-24T01:30:46Z</dcterms:modified>
</cp:coreProperties>
</file>